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<sst xmlns="http://schemas.openxmlformats.org/spreadsheetml/2006/main" count="73" uniqueCount="61">
  <si>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Lp.</t>
  </si>
  <si>
    <t>Nazwisko i imię</t>
  </si>
  <si>
    <t>Klub</t>
  </si>
  <si>
    <t>S - Suma punktów</t>
  </si>
  <si>
    <t>S</t>
  </si>
  <si>
    <t>SO</t>
  </si>
  <si>
    <t>Litwiniec Julia</t>
  </si>
  <si>
    <t>Orlęta Radzyń Podlaski</t>
  </si>
  <si>
    <t>Klasyfikacja Juniorek do lat 10</t>
  </si>
  <si>
    <t>Drakon Lublin</t>
  </si>
  <si>
    <t>Bochniarz Katarzyna</t>
  </si>
  <si>
    <t>Samujło Agnieszka</t>
  </si>
  <si>
    <t>UKS Gim Dwójka Tomaszów Lub.</t>
  </si>
  <si>
    <t>SO - Suma z odrzuceniem  2 najgorszych wyników</t>
  </si>
  <si>
    <t>Miejsce - miejsce w klasyfikacji z uwzględnieniem powyższego warunku</t>
  </si>
  <si>
    <t>&gt; 50%</t>
  </si>
  <si>
    <t>Miejsce</t>
  </si>
  <si>
    <t>1- Lubartów –11.12.2010</t>
  </si>
  <si>
    <t>2 – Chodel – 6.02.2011</t>
  </si>
  <si>
    <t>3 - Kock - 3.04.2011</t>
  </si>
  <si>
    <t>&gt; 50% - czy zawodnik uczestniczył w minimum 4 turniejów (wymóg regulaminowy)</t>
  </si>
  <si>
    <t>4 - Kąkolewnica - 10.04.2011</t>
  </si>
  <si>
    <t>5 - Tomaszów Lub. - 28.05.2011</t>
  </si>
  <si>
    <t>6 - Kłoczew - 5.06.2011</t>
  </si>
  <si>
    <t>7- Janów Lubelski - 19.06.2011</t>
  </si>
  <si>
    <t>Waszczuk Patrycja</t>
  </si>
  <si>
    <t>MUKSz Gambit Międzyrzec Podl.</t>
  </si>
  <si>
    <t>Kopeć Wiktoria</t>
  </si>
  <si>
    <t>DK Pod Akacją Lublin</t>
  </si>
  <si>
    <t>Brankiewicz Julia</t>
  </si>
  <si>
    <t>Czopińska Liliana</t>
  </si>
  <si>
    <t>Kortoniuk Laura</t>
  </si>
  <si>
    <t>Niestoruk Łucja</t>
  </si>
  <si>
    <t>Mikicuk Magdalena</t>
  </si>
  <si>
    <t>MUKS Gambit Międzyrzec Podl.</t>
  </si>
  <si>
    <t>Łukasiewicz Justyna</t>
  </si>
  <si>
    <t>UKS Awans Żyrzyn</t>
  </si>
  <si>
    <t>Góra Aleksandra</t>
  </si>
  <si>
    <t>Szczerbanowicz Nastia</t>
  </si>
  <si>
    <t>Kobryń</t>
  </si>
  <si>
    <t>Nowojaworiwsk</t>
  </si>
  <si>
    <t>Radecka Karolina</t>
  </si>
  <si>
    <t>UKS Astra Leśniowice</t>
  </si>
  <si>
    <t>Oszust Natalia</t>
  </si>
  <si>
    <t>Połajdowicz Nina</t>
  </si>
  <si>
    <t>8 - Białopole - 12.11.2011</t>
  </si>
  <si>
    <t>Martyniuk Nadia</t>
  </si>
  <si>
    <t>Prucnal Oliwia</t>
  </si>
  <si>
    <t>Szczygieł Natalia</t>
  </si>
  <si>
    <t>Szychulec Martyna</t>
  </si>
  <si>
    <t>Chełm</t>
  </si>
  <si>
    <t>Grądzka Karolina</t>
  </si>
  <si>
    <t>Lublin</t>
  </si>
  <si>
    <t>Marzec Magda</t>
  </si>
  <si>
    <t>Biłan Ania</t>
  </si>
  <si>
    <t>Muszyńska Małgorzata</t>
  </si>
  <si>
    <t>GOK Biszcza</t>
  </si>
  <si>
    <t>9 - Biłgoraj - 27.11.2011</t>
  </si>
  <si>
    <t>10 - Lubartów 3.12.2011</t>
  </si>
  <si>
    <t>11 - Lublin - 11.12.2011</t>
  </si>
  <si>
    <t>Samoliuk Antonina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</si>
</sst>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PageLayoutView="0" workbookViewId="0" topLeftCell="A10">
      <selection activeCell="F13" sqref="F13"/>
    </sheetView>
  </sheetViews>
  <sheetFormatPr defaultColWidth="11.7109375" defaultRowHeight="12.75"/>
  <cols>
    <col min="1" max="1" width="4.8515625" style="0" customWidth="1"/>
    <col min="2" max="2" width="28.00390625" style="0" customWidth="1"/>
    <col min="3" max="3" width="28.8515625" style="0" customWidth="1"/>
    <col min="4" max="14" width="6.7109375" style="0" customWidth="1"/>
    <col min="15" max="15" width="7.57421875" style="1" customWidth="1"/>
    <col min="16" max="16" width="7.8515625" style="5" customWidth="1"/>
    <col min="17" max="17" width="11.7109375" style="4" customWidth="1"/>
    <col min="18" max="18" width="16.28125" style="0" customWidth="1"/>
  </cols>
  <sheetData>
    <row r="1" spans="2:4" ht="12.75">
      <c r="B1" s="1" t="s">
        <v>8</v>
      </c>
      <c r="C1" s="1"/>
      <c r="D1" s="1"/>
    </row>
    <row r="2" spans="2:4" ht="12.75">
      <c r="B2" s="1"/>
      <c r="C2" s="1"/>
      <c r="D2" s="1"/>
    </row>
    <row r="3" spans="2:19" ht="12.75">
      <c r="B3" s="13" t="s">
        <v>17</v>
      </c>
      <c r="C3" s="13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7"/>
    </row>
    <row r="4" spans="2:19" ht="12.75">
      <c r="B4" s="13" t="s">
        <v>18</v>
      </c>
      <c r="C4" s="13"/>
      <c r="D4" s="15" t="s">
        <v>13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7"/>
    </row>
    <row r="5" spans="2:19" ht="12.75">
      <c r="B5" s="13" t="s">
        <v>19</v>
      </c>
      <c r="C5" s="13"/>
      <c r="D5" s="9" t="s">
        <v>20</v>
      </c>
      <c r="E5" s="9"/>
      <c r="F5" s="9"/>
      <c r="G5" s="9"/>
      <c r="H5" s="9"/>
      <c r="I5" s="9"/>
      <c r="J5" s="9"/>
      <c r="K5" s="9"/>
      <c r="L5" s="9"/>
      <c r="M5" s="12"/>
      <c r="N5" s="9"/>
      <c r="O5" s="8"/>
      <c r="P5" s="9"/>
      <c r="Q5" s="8"/>
      <c r="R5" s="10"/>
      <c r="S5" s="7"/>
    </row>
    <row r="6" spans="2:19" ht="12.75">
      <c r="B6" s="13" t="s">
        <v>21</v>
      </c>
      <c r="C6" s="13"/>
      <c r="D6" s="15" t="s">
        <v>14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7"/>
    </row>
    <row r="7" spans="2:19" ht="12.75">
      <c r="B7" s="13" t="s">
        <v>22</v>
      </c>
      <c r="C7" s="13"/>
      <c r="P7" s="4"/>
      <c r="Q7" s="1"/>
      <c r="R7" s="7"/>
      <c r="S7" s="7"/>
    </row>
    <row r="8" spans="2:19" ht="12.75">
      <c r="B8" s="13" t="s">
        <v>23</v>
      </c>
      <c r="C8" s="14"/>
      <c r="D8" s="1"/>
      <c r="P8"/>
      <c r="R8" s="7"/>
      <c r="S8" s="7"/>
    </row>
    <row r="9" spans="2:19" ht="12.75">
      <c r="B9" s="13" t="s">
        <v>24</v>
      </c>
      <c r="C9" s="13"/>
      <c r="D9" s="1"/>
      <c r="P9"/>
      <c r="R9" s="7"/>
      <c r="S9" s="7"/>
    </row>
    <row r="10" spans="2:19" ht="12.75">
      <c r="B10" s="13" t="s">
        <v>45</v>
      </c>
      <c r="C10" s="13"/>
      <c r="D10" s="1"/>
      <c r="P10"/>
      <c r="R10" s="7"/>
      <c r="S10" s="7"/>
    </row>
    <row r="11" spans="2:19" ht="12.75">
      <c r="B11" s="13" t="s">
        <v>57</v>
      </c>
      <c r="C11" s="13"/>
      <c r="D11" s="1"/>
      <c r="P11"/>
      <c r="R11" s="7"/>
      <c r="S11" s="7"/>
    </row>
    <row r="12" spans="2:19" ht="12.75">
      <c r="B12" s="1" t="s">
        <v>58</v>
      </c>
      <c r="D12" s="1"/>
      <c r="P12"/>
      <c r="R12" s="7"/>
      <c r="S12" s="7"/>
    </row>
    <row r="13" spans="2:19" ht="12.75">
      <c r="B13" s="13" t="s">
        <v>59</v>
      </c>
      <c r="C13" s="13"/>
      <c r="D13" s="1"/>
      <c r="P13"/>
      <c r="R13" s="7"/>
      <c r="S13" s="7"/>
    </row>
    <row r="14" spans="2:19" ht="12.75">
      <c r="B14" s="8"/>
      <c r="C14" s="8"/>
      <c r="D14" s="1"/>
      <c r="P14"/>
      <c r="R14" s="7"/>
      <c r="S14" s="7"/>
    </row>
    <row r="15" spans="1:18" ht="12.75">
      <c r="A15" s="1" t="s">
        <v>0</v>
      </c>
      <c r="B15" s="1" t="s">
        <v>1</v>
      </c>
      <c r="C15" s="1" t="s">
        <v>2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 t="s">
        <v>4</v>
      </c>
      <c r="P15" s="6" t="s">
        <v>5</v>
      </c>
      <c r="Q15" s="1" t="s">
        <v>15</v>
      </c>
      <c r="R15" s="1" t="s">
        <v>16</v>
      </c>
    </row>
    <row r="16" spans="1:18" ht="12.75">
      <c r="A16" s="1">
        <v>1</v>
      </c>
      <c r="B16" s="4" t="s">
        <v>10</v>
      </c>
      <c r="C16" t="s">
        <v>9</v>
      </c>
      <c r="D16" s="3">
        <v>0</v>
      </c>
      <c r="E16">
        <v>0</v>
      </c>
      <c r="F16">
        <v>0</v>
      </c>
      <c r="G16">
        <v>115</v>
      </c>
      <c r="H16">
        <v>105</v>
      </c>
      <c r="I16">
        <v>85</v>
      </c>
      <c r="J16">
        <v>95</v>
      </c>
      <c r="K16">
        <v>105</v>
      </c>
      <c r="L16">
        <v>95</v>
      </c>
      <c r="M16">
        <v>115</v>
      </c>
      <c r="N16">
        <v>86</v>
      </c>
      <c r="O16" s="17">
        <f>SUM(D16:N16)</f>
        <v>801</v>
      </c>
      <c r="P16" s="5">
        <f>O16-MIN(D16:N16)-SMALL(D16:N16,2)</f>
        <v>801</v>
      </c>
      <c r="Q16" s="2" t="str">
        <f>IF(COUNTIF(D16:N16,"&gt;0")&gt;=4,"TAK","NIE")</f>
        <v>TAK</v>
      </c>
      <c r="R16" s="2">
        <f>IF(Q16="TAK",MAX(R$13:R15)+1,"Nieklasyfikowana")</f>
        <v>1</v>
      </c>
    </row>
    <row r="17" spans="1:18" ht="12.75">
      <c r="A17" s="1">
        <v>2</v>
      </c>
      <c r="B17" s="4" t="s">
        <v>11</v>
      </c>
      <c r="C17" t="s">
        <v>9</v>
      </c>
      <c r="D17" s="3">
        <v>75</v>
      </c>
      <c r="E17">
        <v>95</v>
      </c>
      <c r="F17">
        <v>77</v>
      </c>
      <c r="G17">
        <v>0</v>
      </c>
      <c r="H17">
        <v>86</v>
      </c>
      <c r="I17">
        <v>67</v>
      </c>
      <c r="J17">
        <v>57.5</v>
      </c>
      <c r="K17">
        <v>64</v>
      </c>
      <c r="L17">
        <v>86</v>
      </c>
      <c r="M17">
        <v>59</v>
      </c>
      <c r="N17">
        <v>51</v>
      </c>
      <c r="O17" s="17">
        <f>SUM(D17:N17)</f>
        <v>717.5</v>
      </c>
      <c r="P17" s="5">
        <f>O17-MIN(D17:N17)-SMALL(D17:N17,2)</f>
        <v>666.5</v>
      </c>
      <c r="Q17" s="2" t="str">
        <f>IF(COUNTIF(D17:N17,"&gt;0")&gt;=4,"TAK","NIE")</f>
        <v>TAK</v>
      </c>
      <c r="R17" s="2">
        <f>IF(Q17="TAK",MAX(R$13:R16)+1,"Nieklasyfikowana")</f>
        <v>2</v>
      </c>
    </row>
    <row r="18" spans="1:18" ht="12.75">
      <c r="A18" s="1">
        <v>3</v>
      </c>
      <c r="B18" t="s">
        <v>25</v>
      </c>
      <c r="C18" t="s">
        <v>26</v>
      </c>
      <c r="D18">
        <v>0</v>
      </c>
      <c r="E18">
        <v>0</v>
      </c>
      <c r="F18">
        <v>95</v>
      </c>
      <c r="G18">
        <v>86</v>
      </c>
      <c r="H18">
        <v>0</v>
      </c>
      <c r="I18">
        <v>59</v>
      </c>
      <c r="J18">
        <v>0</v>
      </c>
      <c r="K18">
        <v>76.5</v>
      </c>
      <c r="L18">
        <v>0</v>
      </c>
      <c r="M18">
        <v>95.5</v>
      </c>
      <c r="N18">
        <v>77</v>
      </c>
      <c r="O18" s="17">
        <f>SUM(D18:N18)</f>
        <v>489</v>
      </c>
      <c r="P18" s="5">
        <f>O18-MIN(D18:N18)-SMALL(D18:N18,2)</f>
        <v>489</v>
      </c>
      <c r="Q18" s="2" t="str">
        <f>IF(COUNTIF(D18:N18,"&gt;0")&gt;=4,"TAK","NIE")</f>
        <v>TAK</v>
      </c>
      <c r="R18" s="2">
        <f>IF(Q18="TAK",MAX(R$13:R17)+1,"Nieklasyfikowana")</f>
        <v>3</v>
      </c>
    </row>
    <row r="19" spans="1:18" ht="12.75">
      <c r="A19" s="1">
        <v>4</v>
      </c>
      <c r="B19" t="s">
        <v>60</v>
      </c>
      <c r="C19" t="s">
        <v>40</v>
      </c>
      <c r="D19" s="3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95</v>
      </c>
      <c r="L19">
        <v>0</v>
      </c>
      <c r="M19">
        <v>0</v>
      </c>
      <c r="N19">
        <v>115</v>
      </c>
      <c r="O19" s="17">
        <f>SUM(D19:N19)</f>
        <v>210</v>
      </c>
      <c r="P19" s="5">
        <f>O19-MIN(D19:N19)-SMALL(D19:N19,2)</f>
        <v>210</v>
      </c>
      <c r="Q19" s="2" t="str">
        <f>IF(COUNTIF(D19:N19,"&gt;0")&gt;=4,"TAK","NIE")</f>
        <v>NIE</v>
      </c>
      <c r="R19" s="11" t="str">
        <f>IF(Q19="TAK",MAX(R$13:R18)+1,"Nieklasyfikowana")</f>
        <v>Nieklasyfikowana</v>
      </c>
    </row>
    <row r="20" spans="1:18" ht="12.75">
      <c r="A20" s="1">
        <v>5</v>
      </c>
      <c r="B20" t="s">
        <v>27</v>
      </c>
      <c r="C20" t="s">
        <v>28</v>
      </c>
      <c r="D20">
        <v>0</v>
      </c>
      <c r="E20">
        <v>0</v>
      </c>
      <c r="F20">
        <v>86</v>
      </c>
      <c r="G20">
        <v>59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17">
        <f>SUM(D20:N20)</f>
        <v>145</v>
      </c>
      <c r="P20" s="5">
        <f>O20-MIN(D20:N20)-SMALL(D20:N20,2)</f>
        <v>145</v>
      </c>
      <c r="Q20" s="2" t="str">
        <f>IF(COUNTIF(D20:N20,"&gt;0")&gt;=4,"TAK","NIE")</f>
        <v>NIE</v>
      </c>
      <c r="R20" s="11" t="str">
        <f>IF(Q20="TAK",MAX(R$13:R19)+1,"Nieklasyfikowana")</f>
        <v>Nieklasyfikowana</v>
      </c>
    </row>
    <row r="21" spans="1:18" ht="12.75">
      <c r="A21" s="1">
        <v>6</v>
      </c>
      <c r="B21" t="s">
        <v>38</v>
      </c>
      <c r="C21" t="s">
        <v>39</v>
      </c>
      <c r="D21" s="3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125</v>
      </c>
      <c r="L21">
        <v>0</v>
      </c>
      <c r="M21">
        <v>0</v>
      </c>
      <c r="N21">
        <v>0</v>
      </c>
      <c r="O21" s="17">
        <f>SUM(D21:N21)</f>
        <v>125</v>
      </c>
      <c r="P21" s="5">
        <f>O21-MIN(D21:N21)-SMALL(D21:N21,2)</f>
        <v>125</v>
      </c>
      <c r="Q21" s="2" t="str">
        <f>IF(COUNTIF(D21:N21,"&gt;0")&gt;=4,"TAK","NIE")</f>
        <v>NIE</v>
      </c>
      <c r="R21" s="11" t="str">
        <f>IF(Q21="TAK",MAX(R$13:R20)+1,"Nieklasyfikowana")</f>
        <v>Nieklasyfikowana</v>
      </c>
    </row>
    <row r="22" spans="1:18" ht="12.75">
      <c r="A22" s="1">
        <v>7</v>
      </c>
      <c r="B22" t="s">
        <v>29</v>
      </c>
      <c r="C22" t="s">
        <v>34</v>
      </c>
      <c r="D22">
        <v>0</v>
      </c>
      <c r="E22">
        <v>0</v>
      </c>
      <c r="F22">
        <v>40</v>
      </c>
      <c r="G22">
        <v>51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 s="17">
        <f>SUM(D22:N22)</f>
        <v>91</v>
      </c>
      <c r="P22" s="5">
        <f>O22-MIN(D22:N22)-SMALL(D22:N22,2)</f>
        <v>91</v>
      </c>
      <c r="Q22" s="2" t="str">
        <f>IF(COUNTIF(D22:N22,"&gt;0")&gt;=4,"TAK","NIE")</f>
        <v>NIE</v>
      </c>
      <c r="R22" s="11" t="str">
        <f>IF(Q22="TAK",MAX(R$13:R21)+1,"Nieklasyfikowana")</f>
        <v>Nieklasyfikowana</v>
      </c>
    </row>
    <row r="23" spans="1:18" ht="12.75">
      <c r="A23" s="1">
        <v>8</v>
      </c>
      <c r="B23" s="4" t="s">
        <v>6</v>
      </c>
      <c r="C23" t="s">
        <v>7</v>
      </c>
      <c r="D23" s="3">
        <v>0</v>
      </c>
      <c r="E23">
        <v>0</v>
      </c>
      <c r="F23">
        <v>59.5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 s="17">
        <f>SUM(D23:N23)</f>
        <v>59.5</v>
      </c>
      <c r="P23" s="5">
        <f>O23-MIN(D23:N23)-SMALL(D23:N23,2)</f>
        <v>59.5</v>
      </c>
      <c r="Q23" s="2" t="str">
        <f>IF(COUNTIF(D23:N23,"&gt;0")&gt;=4,"TAK","NIE")</f>
        <v>NIE</v>
      </c>
      <c r="R23" s="11" t="str">
        <f>IF(Q23="TAK",MAX(R$13:R22)+1,"Nieklasyfikowana")</f>
        <v>Nieklasyfikowana</v>
      </c>
    </row>
    <row r="24" spans="1:18" ht="12.75">
      <c r="A24" s="1">
        <v>9</v>
      </c>
      <c r="B24" t="s">
        <v>55</v>
      </c>
      <c r="C24" t="s">
        <v>56</v>
      </c>
      <c r="D24" s="3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59</v>
      </c>
      <c r="M24">
        <v>0</v>
      </c>
      <c r="N24">
        <v>0</v>
      </c>
      <c r="O24" s="17">
        <f>SUM(D24:N24)</f>
        <v>59</v>
      </c>
      <c r="P24" s="5">
        <f>O24-MIN(D24:N24)-SMALL(D24:N24,2)</f>
        <v>59</v>
      </c>
      <c r="Q24" s="2" t="str">
        <f>IF(COUNTIF(D24:N24,"&gt;0")&gt;=4,"TAK","NIE")</f>
        <v>NIE</v>
      </c>
      <c r="R24" s="11" t="str">
        <f>IF(Q24="TAK",MAX(R$13:R23)+1,"Nieklasyfikowana")</f>
        <v>Nieklasyfikowana</v>
      </c>
    </row>
    <row r="25" spans="1:18" ht="12.75">
      <c r="A25" s="1">
        <v>10</v>
      </c>
      <c r="B25" t="s">
        <v>41</v>
      </c>
      <c r="C25" t="s">
        <v>42</v>
      </c>
      <c r="D25" s="3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51.5</v>
      </c>
      <c r="L25">
        <v>0</v>
      </c>
      <c r="M25">
        <v>0</v>
      </c>
      <c r="N25">
        <v>0</v>
      </c>
      <c r="O25" s="17">
        <f>SUM(D25:N25)</f>
        <v>51.5</v>
      </c>
      <c r="P25" s="5">
        <f>O25-MIN(D25:N25)-SMALL(D25:N25,2)</f>
        <v>51.5</v>
      </c>
      <c r="Q25" s="2" t="str">
        <f>IF(COUNTIF(D25:N25,"&gt;0")&gt;=4,"TAK","NIE")</f>
        <v>NIE</v>
      </c>
      <c r="R25" s="11" t="str">
        <f>IF(Q25="TAK",MAX(R$13:R24)+1,"Nieklasyfikowana")</f>
        <v>Nieklasyfikowana</v>
      </c>
    </row>
    <row r="26" spans="1:18" ht="12.75">
      <c r="A26" s="1">
        <v>11</v>
      </c>
      <c r="B26" t="s">
        <v>30</v>
      </c>
      <c r="C26" t="s">
        <v>34</v>
      </c>
      <c r="D26">
        <v>0</v>
      </c>
      <c r="E26">
        <v>0</v>
      </c>
      <c r="F26">
        <v>0</v>
      </c>
      <c r="G26">
        <v>48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 s="17">
        <f>SUM(D26:N26)</f>
        <v>48</v>
      </c>
      <c r="P26" s="5">
        <f>O26-MIN(D26:N26)-SMALL(D26:N26,2)</f>
        <v>48</v>
      </c>
      <c r="Q26" s="2" t="str">
        <f>IF(COUNTIF(D26:N26,"&gt;0")&gt;=4,"TAK","NIE")</f>
        <v>NIE</v>
      </c>
      <c r="R26" s="11" t="str">
        <f>IF(Q26="TAK",MAX(R$13:R25)+1,"Nieklasyfikowana")</f>
        <v>Nieklasyfikowana</v>
      </c>
    </row>
    <row r="27" spans="1:18" ht="12.75">
      <c r="A27" s="1">
        <v>12</v>
      </c>
      <c r="B27" t="s">
        <v>51</v>
      </c>
      <c r="C27" t="s">
        <v>52</v>
      </c>
      <c r="D27" s="3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16</v>
      </c>
      <c r="L27">
        <v>0</v>
      </c>
      <c r="M27">
        <v>0</v>
      </c>
      <c r="N27">
        <v>32</v>
      </c>
      <c r="O27" s="17">
        <f>SUM(D27:N27)</f>
        <v>48</v>
      </c>
      <c r="P27" s="5">
        <f>O27-MIN(D27:N27)-SMALL(D27:N27,2)</f>
        <v>48</v>
      </c>
      <c r="Q27" s="2" t="str">
        <f>IF(COUNTIF(D27:N27,"&gt;0")&gt;=4,"TAK","NIE")</f>
        <v>NIE</v>
      </c>
      <c r="R27" s="11" t="str">
        <f>IF(Q27="TAK",MAX(R$13:R26)+1,"Nieklasyfikowana")</f>
        <v>Nieklasyfikowana</v>
      </c>
    </row>
    <row r="28" spans="1:18" ht="12.75">
      <c r="A28" s="1">
        <v>13</v>
      </c>
      <c r="B28" t="s">
        <v>43</v>
      </c>
      <c r="C28" t="s">
        <v>42</v>
      </c>
      <c r="D28" s="3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42</v>
      </c>
      <c r="L28">
        <v>0</v>
      </c>
      <c r="M28">
        <v>0</v>
      </c>
      <c r="N28">
        <v>0</v>
      </c>
      <c r="O28" s="17">
        <f>SUM(D28:N28)</f>
        <v>42</v>
      </c>
      <c r="P28" s="5">
        <f>O28-MIN(D28:N28)-SMALL(D28:N28,2)</f>
        <v>42</v>
      </c>
      <c r="Q28" s="2" t="str">
        <f>IF(COUNTIF(D28:N28,"&gt;0")&gt;=4,"TAK","NIE")</f>
        <v>NIE</v>
      </c>
      <c r="R28" s="11" t="str">
        <f>IF(Q28="TAK",MAX(R$13:R27)+1,"Nieklasyfikowana")</f>
        <v>Nieklasyfikowana</v>
      </c>
    </row>
    <row r="29" spans="1:18" ht="12.75">
      <c r="A29" s="1">
        <v>14</v>
      </c>
      <c r="B29" t="s">
        <v>37</v>
      </c>
      <c r="C29" t="s">
        <v>36</v>
      </c>
      <c r="D29" s="3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41</v>
      </c>
      <c r="K29">
        <v>0</v>
      </c>
      <c r="L29">
        <v>0</v>
      </c>
      <c r="M29">
        <v>0</v>
      </c>
      <c r="N29">
        <v>0</v>
      </c>
      <c r="O29" s="17">
        <f>SUM(D29:N29)</f>
        <v>41</v>
      </c>
      <c r="P29" s="5">
        <f>O29-MIN(D29:N29)-SMALL(D29:N29,2)</f>
        <v>41</v>
      </c>
      <c r="Q29" s="2" t="str">
        <f>IF(COUNTIF(D29:N29,"&gt;0")&gt;=4,"TAK","NIE")</f>
        <v>NIE</v>
      </c>
      <c r="R29" s="11" t="str">
        <f>IF(Q29="TAK",MAX(R$13:R28)+1,"Nieklasyfikowana")</f>
        <v>Nieklasyfikowana</v>
      </c>
    </row>
    <row r="30" spans="1:18" ht="12.75">
      <c r="A30" s="1">
        <v>15</v>
      </c>
      <c r="B30" t="s">
        <v>44</v>
      </c>
      <c r="C30" t="s">
        <v>42</v>
      </c>
      <c r="D30" s="3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39</v>
      </c>
      <c r="L30">
        <v>0</v>
      </c>
      <c r="M30">
        <v>0</v>
      </c>
      <c r="N30">
        <v>0</v>
      </c>
      <c r="O30" s="17">
        <f>SUM(D30:N30)</f>
        <v>39</v>
      </c>
      <c r="P30" s="5">
        <f>O30-MIN(D30:N30)-SMALL(D30:N30,2)</f>
        <v>39</v>
      </c>
      <c r="Q30" s="2" t="str">
        <f>IF(COUNTIF(D30:N30,"&gt;0")&gt;=4,"TAK","NIE")</f>
        <v>NIE</v>
      </c>
      <c r="R30" s="11" t="str">
        <f>IF(Q30="TAK",MAX(R$13:R29)+1,"Nieklasyfikowana")</f>
        <v>Nieklasyfikowana</v>
      </c>
    </row>
    <row r="31" spans="1:18" ht="12.75">
      <c r="A31" s="1">
        <v>16</v>
      </c>
      <c r="B31" t="s">
        <v>46</v>
      </c>
      <c r="C31" t="s">
        <v>39</v>
      </c>
      <c r="D31" s="3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36</v>
      </c>
      <c r="L31">
        <v>0</v>
      </c>
      <c r="M31">
        <v>0</v>
      </c>
      <c r="N31">
        <v>0</v>
      </c>
      <c r="O31" s="17">
        <f>SUM(D31:N31)</f>
        <v>36</v>
      </c>
      <c r="P31" s="5">
        <f>O31-MIN(D31:N31)-SMALL(D31:N31,2)</f>
        <v>36</v>
      </c>
      <c r="Q31" s="2" t="str">
        <f>IF(COUNTIF(D31:N31,"&gt;0")&gt;=4,"TAK","NIE")</f>
        <v>NIE</v>
      </c>
      <c r="R31" s="11" t="str">
        <f>IF(Q31="TAK",MAX(R$13:R30)+1,"Nieklasyfikowana")</f>
        <v>Nieklasyfikowana</v>
      </c>
    </row>
    <row r="32" spans="1:18" ht="12.75">
      <c r="A32" s="1">
        <v>17</v>
      </c>
      <c r="B32" t="s">
        <v>47</v>
      </c>
      <c r="C32" t="s">
        <v>42</v>
      </c>
      <c r="D32" s="3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33</v>
      </c>
      <c r="L32">
        <v>0</v>
      </c>
      <c r="M32">
        <v>0</v>
      </c>
      <c r="N32">
        <v>0</v>
      </c>
      <c r="O32" s="17">
        <f>SUM(D32:N32)</f>
        <v>33</v>
      </c>
      <c r="P32" s="5">
        <f>O32-MIN(D32:N32)-SMALL(D32:N32,2)</f>
        <v>33</v>
      </c>
      <c r="Q32" s="2" t="str">
        <f>IF(COUNTIF(D32:N32,"&gt;0")&gt;=4,"TAK","NIE")</f>
        <v>NIE</v>
      </c>
      <c r="R32" s="11" t="str">
        <f>IF(Q32="TAK",MAX(R$13:R31)+1,"Nieklasyfikowana")</f>
        <v>Nieklasyfikowana</v>
      </c>
    </row>
    <row r="33" spans="1:18" ht="12.75">
      <c r="A33" s="1">
        <v>18</v>
      </c>
      <c r="B33" t="s">
        <v>31</v>
      </c>
      <c r="C33" t="s">
        <v>34</v>
      </c>
      <c r="D33">
        <v>0</v>
      </c>
      <c r="E33">
        <v>0</v>
      </c>
      <c r="F33">
        <v>0</v>
      </c>
      <c r="G33">
        <v>30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 s="17">
        <f>SUM(D33:N33)</f>
        <v>30</v>
      </c>
      <c r="P33" s="5">
        <f>O33-MIN(D33:N33)-SMALL(D33:N33,2)</f>
        <v>30</v>
      </c>
      <c r="Q33" s="2" t="str">
        <f>IF(COUNTIF(D33:N33,"&gt;0")&gt;=4,"TAK","NIE")</f>
        <v>NIE</v>
      </c>
      <c r="R33" s="11" t="str">
        <f>IF(Q33="TAK",MAX(R$13:R32)+1,"Nieklasyfikowana")</f>
        <v>Nieklasyfikowana</v>
      </c>
    </row>
    <row r="34" spans="1:18" ht="12.75">
      <c r="A34" s="1">
        <v>19</v>
      </c>
      <c r="B34" t="s">
        <v>48</v>
      </c>
      <c r="C34" t="s">
        <v>42</v>
      </c>
      <c r="D34" s="3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25</v>
      </c>
      <c r="L34">
        <v>0</v>
      </c>
      <c r="M34">
        <v>0</v>
      </c>
      <c r="N34">
        <v>0</v>
      </c>
      <c r="O34" s="17">
        <f>SUM(D34:N34)</f>
        <v>25</v>
      </c>
      <c r="P34" s="5">
        <f>O34-MIN(D34:N34)-SMALL(D34:N34,2)</f>
        <v>25</v>
      </c>
      <c r="Q34" s="2" t="str">
        <f>IF(COUNTIF(D34:N34,"&gt;0")&gt;=4,"TAK","NIE")</f>
        <v>NIE</v>
      </c>
      <c r="R34" s="11" t="str">
        <f>IF(Q34="TAK",MAX(R$13:R33)+1,"Nieklasyfikowana")</f>
        <v>Nieklasyfikowana</v>
      </c>
    </row>
    <row r="35" spans="1:18" ht="12.75">
      <c r="A35" s="1">
        <v>20</v>
      </c>
      <c r="B35" t="s">
        <v>35</v>
      </c>
      <c r="C35" t="s">
        <v>12</v>
      </c>
      <c r="D35">
        <v>0</v>
      </c>
      <c r="E35">
        <v>0</v>
      </c>
      <c r="F35">
        <v>0</v>
      </c>
      <c r="G35">
        <v>0</v>
      </c>
      <c r="H35">
        <v>23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 s="17">
        <f>SUM(D35:N35)</f>
        <v>23</v>
      </c>
      <c r="P35" s="5">
        <f>O35-MIN(D35:N35)-SMALL(D35:N35,2)</f>
        <v>23</v>
      </c>
      <c r="Q35" s="2" t="str">
        <f>IF(COUNTIF(D35:N35,"&gt;0")&gt;=4,"TAK","NIE")</f>
        <v>NIE</v>
      </c>
      <c r="R35" s="11" t="str">
        <f>IF(Q35="TAK",MAX(R$13:R34)+1,"Nieklasyfikowana")</f>
        <v>Nieklasyfikowana</v>
      </c>
    </row>
    <row r="36" spans="1:18" ht="12.75">
      <c r="A36" s="1">
        <v>21</v>
      </c>
      <c r="B36" t="s">
        <v>32</v>
      </c>
      <c r="C36" t="s">
        <v>34</v>
      </c>
      <c r="D36">
        <v>0</v>
      </c>
      <c r="E36">
        <v>0</v>
      </c>
      <c r="F36">
        <v>0</v>
      </c>
      <c r="G36">
        <v>21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 s="17">
        <f>SUM(D36:N36)</f>
        <v>21</v>
      </c>
      <c r="P36" s="5">
        <f>O36-MIN(D36:N36)-SMALL(D36:N36,2)</f>
        <v>21</v>
      </c>
      <c r="Q36" s="2" t="str">
        <f>IF(COUNTIF(D36:N36,"&gt;0")&gt;=4,"TAK","NIE")</f>
        <v>NIE</v>
      </c>
      <c r="R36" s="11" t="str">
        <f>IF(Q36="TAK",MAX(R$13:R35)+1,"Nieklasyfikowana")</f>
        <v>Nieklasyfikowana</v>
      </c>
    </row>
    <row r="37" spans="1:18" ht="12.75">
      <c r="A37" s="1">
        <v>22</v>
      </c>
      <c r="B37" t="s">
        <v>49</v>
      </c>
      <c r="C37" t="s">
        <v>50</v>
      </c>
      <c r="D37" s="3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18</v>
      </c>
      <c r="L37">
        <v>0</v>
      </c>
      <c r="M37">
        <v>0</v>
      </c>
      <c r="N37">
        <v>0</v>
      </c>
      <c r="O37" s="17">
        <f>SUM(D37:N37)</f>
        <v>18</v>
      </c>
      <c r="P37" s="5">
        <f>O37-MIN(D37:N37)-SMALL(D37:N37,2)</f>
        <v>18</v>
      </c>
      <c r="Q37" s="2" t="str">
        <f>IF(COUNTIF(D37:N37,"&gt;0")&gt;=4,"TAK","NIE")</f>
        <v>NIE</v>
      </c>
      <c r="R37" s="11" t="str">
        <f>IF(Q37="TAK",MAX(R$13:R36)+1,"Nieklasyfikowana")</f>
        <v>Nieklasyfikowana</v>
      </c>
    </row>
    <row r="38" spans="1:18" ht="12.75">
      <c r="A38" s="1">
        <v>23</v>
      </c>
      <c r="B38" t="s">
        <v>53</v>
      </c>
      <c r="C38" t="s">
        <v>42</v>
      </c>
      <c r="D38" s="3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14</v>
      </c>
      <c r="L38">
        <v>0</v>
      </c>
      <c r="M38">
        <v>0</v>
      </c>
      <c r="N38">
        <v>0</v>
      </c>
      <c r="O38" s="17">
        <f>SUM(D38:N38)</f>
        <v>14</v>
      </c>
      <c r="P38" s="5">
        <f>O38-MIN(D38:N38)-SMALL(D38:N38,2)</f>
        <v>14</v>
      </c>
      <c r="Q38" s="2" t="str">
        <f>IF(COUNTIF(D38:N38,"&gt;0")&gt;=4,"TAK","NIE")</f>
        <v>NIE</v>
      </c>
      <c r="R38" s="11" t="str">
        <f>IF(Q38="TAK",MAX(R$13:R37)+1,"Nieklasyfikowana")</f>
        <v>Nieklasyfikowana</v>
      </c>
    </row>
    <row r="39" spans="1:18" ht="12.75">
      <c r="A39" s="1">
        <v>24</v>
      </c>
      <c r="B39" t="s">
        <v>33</v>
      </c>
      <c r="C39" t="s">
        <v>34</v>
      </c>
      <c r="D39">
        <v>0</v>
      </c>
      <c r="E39">
        <v>0</v>
      </c>
      <c r="F39">
        <v>0</v>
      </c>
      <c r="G39">
        <v>13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s="17">
        <f>SUM(D39:N39)</f>
        <v>13</v>
      </c>
      <c r="P39" s="5">
        <f>O39-MIN(D39:N39)-SMALL(D39:N39,2)</f>
        <v>13</v>
      </c>
      <c r="Q39" s="2" t="str">
        <f>IF(COUNTIF(D39:N39,"&gt;0")&gt;=4,"TAK","NIE")</f>
        <v>NIE</v>
      </c>
      <c r="R39" s="11" t="str">
        <f>IF(Q39="TAK",MAX(R$13:R38)+1,"Nieklasyfikowana")</f>
        <v>Nieklasyfikowana</v>
      </c>
    </row>
    <row r="40" spans="1:17" ht="12.75">
      <c r="A40" s="1">
        <v>25</v>
      </c>
      <c r="B40" t="s">
        <v>54</v>
      </c>
      <c r="C40" t="s">
        <v>42</v>
      </c>
      <c r="D40" s="3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</v>
      </c>
      <c r="L40">
        <v>0</v>
      </c>
      <c r="M40">
        <v>0</v>
      </c>
      <c r="N40">
        <v>0</v>
      </c>
      <c r="O40" s="17">
        <f>SUM(D40:N40)</f>
        <v>3</v>
      </c>
      <c r="P40" s="5">
        <f>O40-MIN(D40:N40)-SMALL(D40:N40,2)</f>
        <v>3</v>
      </c>
      <c r="Q40" s="2" t="str">
        <f>IF(COUNTIF(D40:N40,"&gt;0")&gt;=4,"TAK","NIE")</f>
        <v>NIE</v>
      </c>
    </row>
    <row r="41" ht="12.75">
      <c r="P41"/>
    </row>
    <row r="42" ht="12.75">
      <c r="P42"/>
    </row>
    <row r="43" ht="12.75">
      <c r="P43"/>
    </row>
    <row r="44" spans="1:15" ht="12.75">
      <c r="A44" s="1"/>
      <c r="D44" s="3"/>
      <c r="O44" s="17"/>
    </row>
    <row r="45" spans="1:15" ht="12.75">
      <c r="A45" s="1"/>
      <c r="O45" s="17"/>
    </row>
    <row r="46" spans="1:15" ht="12.75">
      <c r="A46" s="1"/>
      <c r="O46" s="17"/>
    </row>
    <row r="47" spans="1:15" ht="12.75">
      <c r="A47" s="1"/>
      <c r="D47" s="3"/>
      <c r="O47" s="17"/>
    </row>
    <row r="48" spans="1:15" ht="12.75">
      <c r="A48" s="1"/>
      <c r="O48" s="17"/>
    </row>
    <row r="49" spans="1:15" ht="12.75">
      <c r="A49" s="1"/>
      <c r="O49" s="17"/>
    </row>
    <row r="50" spans="1:15" ht="12.75">
      <c r="A50" s="1"/>
      <c r="O50" s="17"/>
    </row>
    <row r="51" spans="1:15" ht="12.75">
      <c r="A51" s="1"/>
      <c r="D51" s="3"/>
      <c r="O51" s="17"/>
    </row>
    <row r="52" spans="1:15" ht="12.75">
      <c r="A52" s="1"/>
      <c r="O52" s="17"/>
    </row>
    <row r="53" spans="1:15" ht="12.75">
      <c r="A53" s="1"/>
      <c r="O53" s="17"/>
    </row>
    <row r="54" spans="1:15" ht="12.75">
      <c r="A54" s="1"/>
      <c r="D54" s="3"/>
      <c r="O54" s="17"/>
    </row>
    <row r="55" spans="1:15" ht="12.75">
      <c r="A55" s="1"/>
      <c r="O55" s="17"/>
    </row>
    <row r="56" spans="1:15" ht="12.75">
      <c r="A56" s="1"/>
      <c r="O56" s="17"/>
    </row>
    <row r="57" spans="1:15" ht="12.75">
      <c r="A57" s="1"/>
      <c r="D57" s="3"/>
      <c r="O57" s="17"/>
    </row>
    <row r="58" spans="1:15" ht="12.75">
      <c r="A58" s="1"/>
      <c r="D58" s="3"/>
      <c r="O58" s="17"/>
    </row>
    <row r="59" spans="1:15" ht="12.75">
      <c r="A59" s="1"/>
      <c r="D59" s="3"/>
      <c r="O59" s="17"/>
    </row>
    <row r="60" spans="1:15" ht="12.75">
      <c r="A60" s="1"/>
      <c r="D60" s="3"/>
      <c r="O60" s="17"/>
    </row>
    <row r="61" spans="1:15" ht="12.75">
      <c r="A61" s="1"/>
      <c r="O61" s="17"/>
    </row>
    <row r="62" spans="1:15" ht="12.75">
      <c r="A62" s="1"/>
      <c r="D62" s="3"/>
      <c r="O62" s="17"/>
    </row>
    <row r="63" spans="1:15" ht="12.75">
      <c r="A63" s="1"/>
      <c r="D63" s="3"/>
      <c r="O63" s="17"/>
    </row>
    <row r="64" spans="1:15" ht="12.75">
      <c r="A64" s="1"/>
      <c r="D64" s="3"/>
      <c r="O64" s="17"/>
    </row>
    <row r="65" spans="1:15" ht="12.75">
      <c r="A65" s="1"/>
      <c r="D65" s="3"/>
      <c r="O65" s="17"/>
    </row>
    <row r="66" spans="1:15" ht="12.75">
      <c r="A66" s="1"/>
      <c r="D66" s="3"/>
      <c r="O66" s="17"/>
    </row>
    <row r="67" spans="1:15" ht="12.75">
      <c r="A67" s="1"/>
      <c r="O67" s="17"/>
    </row>
    <row r="68" spans="1:15" ht="12.75">
      <c r="A68" s="1"/>
      <c r="D68" s="3"/>
      <c r="O68" s="17"/>
    </row>
    <row r="69" spans="1:15" ht="12.75">
      <c r="A69" s="1"/>
      <c r="D69" s="3"/>
      <c r="O69" s="17"/>
    </row>
    <row r="70" spans="1:15" ht="12.75">
      <c r="A70" s="1"/>
      <c r="D70" s="3"/>
      <c r="O70" s="17"/>
    </row>
    <row r="71" spans="1:15" ht="12.75">
      <c r="A71" s="1"/>
      <c r="O71" s="17"/>
    </row>
    <row r="72" spans="1:15" ht="12.75">
      <c r="A72" s="1"/>
      <c r="O72" s="17"/>
    </row>
    <row r="73" spans="1:15" ht="12.75">
      <c r="A73" s="1"/>
      <c r="O73" s="17"/>
    </row>
    <row r="74" spans="1:15" ht="12.75">
      <c r="A74" s="1"/>
      <c r="D74" s="3"/>
      <c r="O74" s="17"/>
    </row>
    <row r="75" spans="1:15" ht="12.75">
      <c r="A75" s="1"/>
      <c r="D75" s="3"/>
      <c r="O75" s="17"/>
    </row>
    <row r="76" spans="1:15" ht="12.75">
      <c r="A76" s="1"/>
      <c r="D76" s="3"/>
      <c r="O76" s="17"/>
    </row>
    <row r="77" spans="1:15" ht="12.75">
      <c r="A77" s="1"/>
      <c r="O77" s="17"/>
    </row>
    <row r="78" spans="1:15" ht="12.75">
      <c r="A78" s="1"/>
      <c r="O78" s="17"/>
    </row>
    <row r="79" spans="1:15" ht="12.75">
      <c r="A79" s="1"/>
      <c r="O79" s="17"/>
    </row>
    <row r="80" spans="1:15" ht="12.75">
      <c r="A80" s="1"/>
      <c r="D80" s="3"/>
      <c r="O80" s="17"/>
    </row>
    <row r="81" spans="1:15" ht="12.75">
      <c r="A81" s="1"/>
      <c r="D81" s="3"/>
      <c r="O81" s="17"/>
    </row>
    <row r="82" spans="1:15" ht="12.75">
      <c r="A82" s="1"/>
      <c r="D82" s="3"/>
      <c r="O82" s="17"/>
    </row>
    <row r="83" spans="1:15" ht="12.75">
      <c r="A83" s="1"/>
      <c r="O83" s="17"/>
    </row>
    <row r="84" spans="1:15" ht="12.75">
      <c r="A84" s="1"/>
      <c r="O84" s="17"/>
    </row>
    <row r="85" spans="1:15" ht="12.75">
      <c r="A85" s="1"/>
      <c r="D85" s="3"/>
      <c r="O85" s="17"/>
    </row>
    <row r="86" spans="1:16" ht="12.75">
      <c r="A86" s="1"/>
      <c r="O86" s="17"/>
      <c r="P86"/>
    </row>
    <row r="87" spans="1:16" ht="12.75">
      <c r="A87" s="1"/>
      <c r="O87" s="17"/>
      <c r="P87"/>
    </row>
    <row r="88" spans="1:16" ht="12.75">
      <c r="A88" s="1"/>
      <c r="O88" s="17"/>
      <c r="P88"/>
    </row>
    <row r="89" spans="1:15" ht="12.75">
      <c r="A89" s="1"/>
      <c r="O89" s="17"/>
    </row>
    <row r="90" spans="1:15" ht="12.75">
      <c r="A90" s="1"/>
      <c r="O90" s="17"/>
    </row>
    <row r="91" spans="1:15" ht="12.75">
      <c r="A91" s="1"/>
      <c r="O91" s="17"/>
    </row>
    <row r="92" spans="1:15" ht="12.75">
      <c r="A92" s="1"/>
      <c r="O92" s="17"/>
    </row>
    <row r="93" spans="1:15" ht="12.75">
      <c r="A93" s="1"/>
      <c r="O93" s="17"/>
    </row>
    <row r="94" spans="1:15" ht="12.75">
      <c r="A94" s="1"/>
      <c r="O94" s="17"/>
    </row>
    <row r="95" spans="1:15" ht="12.75">
      <c r="A95" s="1"/>
      <c r="O95" s="17"/>
    </row>
    <row r="96" spans="1:15" ht="12.75">
      <c r="A96" s="1"/>
      <c r="O96" s="17"/>
    </row>
    <row r="97" spans="1:15" ht="12.75">
      <c r="A97" s="1"/>
      <c r="O97" s="17"/>
    </row>
    <row r="98" spans="1:15" ht="12.75">
      <c r="A98" s="1"/>
      <c r="O98" s="17"/>
    </row>
    <row r="99" spans="1:15" ht="12.75">
      <c r="A99" s="1"/>
      <c r="O99" s="17"/>
    </row>
    <row r="100" spans="1:15" ht="12.75">
      <c r="A100" s="1"/>
      <c r="O100" s="17"/>
    </row>
    <row r="101" spans="1:15" ht="12.75">
      <c r="A101" s="1"/>
      <c r="O101" s="17"/>
    </row>
    <row r="102" spans="1:15" ht="12.75">
      <c r="A102" s="1"/>
      <c r="O102" s="17"/>
    </row>
    <row r="103" spans="1:15" ht="12.75">
      <c r="A103" s="1"/>
      <c r="O103" s="17"/>
    </row>
    <row r="104" spans="1:15" ht="12.75">
      <c r="A104" s="1"/>
      <c r="O104" s="17"/>
    </row>
    <row r="105" spans="1:15" ht="12.75">
      <c r="A105" s="1"/>
      <c r="O105" s="17"/>
    </row>
  </sheetData>
  <sheetProtection/>
  <mergeCells count="13">
    <mergeCell ref="B13:C13"/>
    <mergeCell ref="B3:C3"/>
    <mergeCell ref="B4:C4"/>
    <mergeCell ref="B5:C5"/>
    <mergeCell ref="D3:R3"/>
    <mergeCell ref="D4:R4"/>
    <mergeCell ref="B11:C11"/>
    <mergeCell ref="B6:C6"/>
    <mergeCell ref="B7:C7"/>
    <mergeCell ref="B8:C8"/>
    <mergeCell ref="B9:C9"/>
    <mergeCell ref="B10:C10"/>
    <mergeCell ref="D6:R6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2009-06-03T15:14:24Z</dcterms:created>
  <dcterms:modified xsi:type="dcterms:W3CDTF">2011-12-13T20:02:28Z</dcterms:modified>
  <cp:category/>
  <cp:version/>
  <cp:contentType/>
  <cp:contentStatus/>
</cp:coreProperties>
</file>